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oporte\Documents\CONTABILIDAD 2018\TRANSPARENCIA LGCG-LDF\2018\TRIMESTRAL\3ER TRIMESTRE\"/>
    </mc:Choice>
  </mc:AlternateContent>
  <bookViews>
    <workbookView xWindow="0" yWindow="0" windowWidth="24000" windowHeight="9645"/>
  </bookViews>
  <sheets>
    <sheet name="EEI_3er_2018" sheetId="1" r:id="rId1"/>
  </sheet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8" i="1" l="1"/>
  <c r="E48" i="1"/>
  <c r="F48" i="1"/>
  <c r="G48" i="1"/>
  <c r="H48" i="1"/>
  <c r="H27" i="1"/>
  <c r="G27" i="1"/>
  <c r="D27" i="1"/>
  <c r="E27" i="1"/>
  <c r="F27" i="1"/>
  <c r="I22" i="1"/>
  <c r="H22" i="1"/>
  <c r="G22" i="1"/>
  <c r="F22" i="1"/>
  <c r="E22" i="1"/>
  <c r="D22" i="1"/>
  <c r="I46" i="1"/>
  <c r="F46" i="1"/>
  <c r="I45" i="1"/>
  <c r="F45" i="1"/>
  <c r="I43" i="1"/>
  <c r="F43" i="1"/>
  <c r="I37" i="1"/>
  <c r="F37" i="1"/>
  <c r="I36" i="1"/>
  <c r="F36" i="1"/>
  <c r="I35" i="1"/>
  <c r="F35" i="1"/>
  <c r="I34" i="1"/>
  <c r="F34" i="1"/>
  <c r="I33" i="1"/>
  <c r="F33" i="1"/>
  <c r="I32" i="1"/>
  <c r="F32" i="1"/>
  <c r="I31" i="1"/>
  <c r="F31" i="1"/>
  <c r="I30" i="1"/>
  <c r="F30" i="1"/>
  <c r="I29" i="1"/>
  <c r="F29" i="1"/>
  <c r="I28" i="1"/>
  <c r="F28" i="1"/>
  <c r="I27" i="1"/>
  <c r="I20" i="1"/>
  <c r="F20" i="1"/>
  <c r="I19" i="1"/>
  <c r="F19" i="1"/>
  <c r="I16" i="1"/>
  <c r="F16" i="1"/>
  <c r="I15" i="1"/>
  <c r="F15" i="1"/>
  <c r="I14" i="1"/>
  <c r="F14" i="1"/>
  <c r="I13" i="1"/>
  <c r="F13" i="1"/>
  <c r="I12" i="1"/>
  <c r="F12" i="1"/>
  <c r="I11" i="1"/>
  <c r="F11" i="1"/>
  <c r="I10" i="1"/>
  <c r="F10" i="1"/>
  <c r="I9" i="1"/>
  <c r="F9" i="1"/>
  <c r="I8" i="1"/>
  <c r="F8" i="1"/>
  <c r="I7" i="1"/>
  <c r="F7" i="1"/>
</calcChain>
</file>

<file path=xl/sharedStrings.xml><?xml version="1.0" encoding="utf-8"?>
<sst xmlns="http://schemas.openxmlformats.org/spreadsheetml/2006/main" count="60" uniqueCount="32">
  <si>
    <t>Estado Analítico de Ingresos</t>
  </si>
  <si>
    <t>Rubro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</si>
  <si>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</si>
  <si>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</si>
  <si>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</si>
  <si>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</si>
  <si>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</si>
  <si>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</si>
  <si>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</si>
  <si>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</si>
  <si>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</si>
  <si>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Impuestos</t>
  </si>
  <si>
    <t>Cuotas y Aportaciones de Seguridad Social</t>
  </si>
  <si>
    <t>Contribuciones de Mejoras</t>
  </si>
  <si>
    <t>Derechos</t>
  </si>
  <si>
    <t>Productos</t>
  </si>
  <si>
    <t>Corriente</t>
  </si>
  <si>
    <t>Capital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</si>
  <si>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</si>
  <si>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</si>
  <si>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</si>
  <si>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</si>
  <si>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</si>
  <si>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Total</t>
  </si>
  <si>
    <t>Ingresos excedentes</t>
  </si>
  <si>
    <t>Estado Analítico de Ingresos Por Fuente de Financiamiento</t>
  </si>
  <si>
    <t>Ingresos del Gobierno</t>
  </si>
  <si>
    <t>Ingresos de Organismos y Empresas</t>
  </si>
  <si>
    <t>Ingresos derivados de financiamiento</t>
  </si>
  <si>
    <t>UNIVERSIDAD POLITÉCNICA DEL ESTADO DE MORELOS</t>
  </si>
  <si>
    <t>Bajo protesta de decir verdad declaramos que los Estados Financieros y sus Notas son razonablemente correctos y responsabilidad del emisor</t>
  </si>
  <si>
    <t>Del 01 de Enero al 30 de Septiembre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</si>
</sst>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6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8">
    <xf numFmtId="0" fontId="0" fillId="0" borderId="0" xfId="0"/>
    <xf numFmtId="0" fontId="3" fillId="2" borderId="11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justify" vertical="center"/>
    </xf>
    <xf numFmtId="0" fontId="4" fillId="3" borderId="6" xfId="0" applyFont="1" applyFill="1" applyBorder="1" applyAlignment="1">
      <alignment horizontal="justify" vertical="center"/>
    </xf>
    <xf numFmtId="0" fontId="4" fillId="3" borderId="7" xfId="0" applyFont="1" applyFill="1" applyBorder="1" applyAlignment="1">
      <alignment horizontal="justify" vertical="center"/>
    </xf>
    <xf numFmtId="0" fontId="4" fillId="3" borderId="11" xfId="0" applyFont="1" applyFill="1" applyBorder="1" applyAlignment="1">
      <alignment horizontal="justify" vertical="center" wrapText="1"/>
    </xf>
    <xf numFmtId="0" fontId="4" fillId="3" borderId="11" xfId="0" applyFont="1" applyFill="1" applyBorder="1" applyAlignment="1">
      <alignment horizontal="justify" vertical="center"/>
    </xf>
    <xf numFmtId="0" fontId="3" fillId="3" borderId="4" xfId="0" applyFont="1" applyFill="1" applyBorder="1" applyAlignment="1">
      <alignment horizontal="justify" vertical="center"/>
    </xf>
    <xf numFmtId="43" fontId="4" fillId="3" borderId="10" xfId="1" applyFont="1" applyFill="1" applyBorder="1" applyAlignment="1">
      <alignment horizontal="justify" vertical="center"/>
    </xf>
    <xf numFmtId="43" fontId="4" fillId="3" borderId="10" xfId="1" applyFont="1" applyFill="1" applyBorder="1" applyAlignment="1">
      <alignment horizontal="justify" vertical="center" wrapText="1"/>
    </xf>
    <xf numFmtId="164" fontId="4" fillId="3" borderId="10" xfId="1" applyNumberFormat="1" applyFont="1" applyFill="1" applyBorder="1" applyAlignment="1">
      <alignment horizontal="justify" vertical="center"/>
    </xf>
    <xf numFmtId="164" fontId="3" fillId="3" borderId="10" xfId="1" applyNumberFormat="1" applyFont="1" applyFill="1" applyBorder="1" applyAlignment="1">
      <alignment horizontal="justify" vertical="center"/>
    </xf>
    <xf numFmtId="164" fontId="4" fillId="3" borderId="10" xfId="1" applyNumberFormat="1" applyFont="1" applyFill="1" applyBorder="1" applyAlignment="1">
      <alignment horizontal="justify" vertical="center" wrapText="1"/>
    </xf>
    <xf numFmtId="164" fontId="3" fillId="3" borderId="10" xfId="1" applyNumberFormat="1" applyFont="1" applyFill="1" applyBorder="1" applyAlignment="1">
      <alignment horizontal="justify" vertical="center" wrapText="1"/>
    </xf>
    <xf numFmtId="0" fontId="3" fillId="4" borderId="6" xfId="0" applyFont="1" applyFill="1" applyBorder="1" applyAlignment="1">
      <alignment horizontal="justify" vertical="center"/>
    </xf>
    <xf numFmtId="0" fontId="3" fillId="4" borderId="7" xfId="0" applyFont="1" applyFill="1" applyBorder="1" applyAlignment="1">
      <alignment horizontal="justify" vertical="center"/>
    </xf>
    <xf numFmtId="0" fontId="3" fillId="4" borderId="11" xfId="0" applyFont="1" applyFill="1" applyBorder="1" applyAlignment="1">
      <alignment horizontal="justify" vertical="center" wrapText="1"/>
    </xf>
    <xf numFmtId="164" fontId="3" fillId="4" borderId="11" xfId="0" applyNumberFormat="1" applyFont="1" applyFill="1" applyBorder="1" applyAlignment="1">
      <alignment horizontal="justify" vertical="center"/>
    </xf>
    <xf numFmtId="0" fontId="4" fillId="4" borderId="0" xfId="0" applyFont="1" applyFill="1" applyAlignment="1">
      <alignment horizontal="justify" vertical="center" wrapText="1"/>
    </xf>
    <xf numFmtId="0" fontId="2" fillId="4" borderId="0" xfId="0" applyFont="1" applyFill="1" applyAlignment="1">
      <alignment horizontal="justify" vertical="center"/>
    </xf>
    <xf numFmtId="0" fontId="4" fillId="4" borderId="2" xfId="0" applyFont="1" applyFill="1" applyBorder="1" applyAlignment="1">
      <alignment horizontal="left" vertical="center" wrapText="1"/>
    </xf>
    <xf numFmtId="0" fontId="4" fillId="4" borderId="13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justify" vertical="center"/>
    </xf>
    <xf numFmtId="0" fontId="3" fillId="3" borderId="0" xfId="0" applyFont="1" applyFill="1" applyBorder="1" applyAlignment="1">
      <alignment horizontal="justify" vertical="center"/>
    </xf>
    <xf numFmtId="0" fontId="3" fillId="3" borderId="5" xfId="0" applyFont="1" applyFill="1" applyBorder="1" applyAlignment="1">
      <alignment horizontal="justify" vertical="center"/>
    </xf>
    <xf numFmtId="0" fontId="4" fillId="3" borderId="0" xfId="0" applyFont="1" applyFill="1" applyAlignment="1">
      <alignment horizontal="justify" vertical="center" wrapText="1"/>
    </xf>
    <xf numFmtId="0" fontId="4" fillId="3" borderId="5" xfId="0" applyFont="1" applyFill="1" applyBorder="1" applyAlignment="1">
      <alignment horizontal="justify" vertical="center" wrapText="1"/>
    </xf>
    <xf numFmtId="0" fontId="4" fillId="3" borderId="7" xfId="0" applyFont="1" applyFill="1" applyBorder="1" applyAlignment="1">
      <alignment horizontal="justify" vertical="center"/>
    </xf>
    <xf numFmtId="0" fontId="4" fillId="3" borderId="11" xfId="0" applyFont="1" applyFill="1" applyBorder="1" applyAlignment="1">
      <alignment horizontal="justify" vertical="center"/>
    </xf>
    <xf numFmtId="164" fontId="3" fillId="4" borderId="13" xfId="1" applyNumberFormat="1" applyFont="1" applyFill="1" applyBorder="1" applyAlignment="1">
      <alignment horizontal="justify" vertical="center"/>
    </xf>
    <xf numFmtId="164" fontId="3" fillId="4" borderId="12" xfId="1" applyNumberFormat="1" applyFont="1" applyFill="1" applyBorder="1" applyAlignment="1">
      <alignment horizontal="justify" vertical="center"/>
    </xf>
    <xf numFmtId="0" fontId="3" fillId="4" borderId="16" xfId="0" applyFont="1" applyFill="1" applyBorder="1" applyAlignment="1">
      <alignment horizontal="justify" vertical="center" wrapText="1"/>
    </xf>
    <xf numFmtId="0" fontId="3" fillId="4" borderId="18" xfId="0" applyFont="1" applyFill="1" applyBorder="1" applyAlignment="1">
      <alignment horizontal="justify" vertical="center" wrapText="1"/>
    </xf>
    <xf numFmtId="0" fontId="2" fillId="4" borderId="0" xfId="0" applyFont="1" applyFill="1" applyAlignment="1">
      <alignment horizontal="justify" vertical="center" wrapText="1"/>
    </xf>
    <xf numFmtId="0" fontId="4" fillId="0" borderId="0" xfId="0" applyFont="1" applyAlignment="1">
      <alignment horizontal="justify" vertical="center"/>
    </xf>
    <xf numFmtId="0" fontId="4" fillId="0" borderId="10" xfId="0" applyFont="1" applyBorder="1" applyAlignment="1">
      <alignment horizontal="justify" vertical="center"/>
    </xf>
    <xf numFmtId="0" fontId="4" fillId="4" borderId="0" xfId="0" applyFont="1" applyFill="1" applyAlignment="1">
      <alignment horizontal="justify" vertical="center"/>
    </xf>
    <xf numFmtId="0" fontId="4" fillId="4" borderId="10" xfId="0" applyFont="1" applyFill="1" applyBorder="1" applyAlignment="1">
      <alignment horizontal="justify" vertical="center"/>
    </xf>
    <xf numFmtId="0" fontId="4" fillId="4" borderId="0" xfId="0" applyFont="1" applyFill="1" applyAlignment="1">
      <alignment horizontal="justify" vertical="center" wrapText="1"/>
    </xf>
    <xf numFmtId="0" fontId="4" fillId="4" borderId="5" xfId="0" applyFont="1" applyFill="1" applyBorder="1" applyAlignment="1">
      <alignment horizontal="justify" vertical="center" wrapText="1"/>
    </xf>
    <xf numFmtId="0" fontId="3" fillId="3" borderId="1" xfId="0" applyFont="1" applyFill="1" applyBorder="1" applyAlignment="1">
      <alignment horizontal="justify" vertical="center"/>
    </xf>
    <xf numFmtId="0" fontId="3" fillId="3" borderId="2" xfId="0" applyFont="1" applyFill="1" applyBorder="1" applyAlignment="1">
      <alignment horizontal="justify" vertical="center"/>
    </xf>
    <xf numFmtId="0" fontId="3" fillId="3" borderId="13" xfId="0" applyFont="1" applyFill="1" applyBorder="1" applyAlignment="1">
      <alignment horizontal="justify" vertical="center"/>
    </xf>
    <xf numFmtId="0" fontId="4" fillId="3" borderId="4" xfId="0" applyFont="1" applyFill="1" applyBorder="1" applyAlignment="1">
      <alignment horizontal="justify" vertical="center" wrapText="1"/>
    </xf>
    <xf numFmtId="0" fontId="4" fillId="3" borderId="0" xfId="0" applyFont="1" applyFill="1" applyBorder="1" applyAlignment="1">
      <alignment horizontal="justify" vertical="center" wrapText="1"/>
    </xf>
    <xf numFmtId="164" fontId="3" fillId="4" borderId="13" xfId="0" applyNumberFormat="1" applyFont="1" applyFill="1" applyBorder="1" applyAlignment="1">
      <alignment horizontal="justify" vertical="center"/>
    </xf>
    <xf numFmtId="164" fontId="3" fillId="4" borderId="12" xfId="0" applyNumberFormat="1" applyFont="1" applyFill="1" applyBorder="1" applyAlignment="1">
      <alignment horizontal="justify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justify" vertical="center" wrapText="1"/>
    </xf>
    <xf numFmtId="0" fontId="4" fillId="3" borderId="2" xfId="0" applyFont="1" applyFill="1" applyBorder="1" applyAlignment="1">
      <alignment horizontal="justify" vertical="center" wrapText="1"/>
    </xf>
    <xf numFmtId="0" fontId="4" fillId="3" borderId="3" xfId="0" applyFont="1" applyFill="1" applyBorder="1" applyAlignment="1">
      <alignment horizontal="justify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1"/>
  <sheetViews>
    <sheetView tabSelected="1" view="pageBreakPreview" zoomScale="98" zoomScaleNormal="100" zoomScaleSheetLayoutView="98" workbookViewId="0">
      <selection activeCell="A51" sqref="A51:I51"/>
    </sheetView>
  </sheetViews>
  <sheetFormatPr baseColWidth="10" defaultRowHeight="15" x14ac:dyDescent="0.25"/>
  <cols>
    <col min="3" max="3" width="43.85546875" customWidth="1"/>
    <col min="4" max="4" width="15.85546875" bestFit="1" customWidth="1"/>
    <col min="5" max="5" width="18.28515625" bestFit="1" customWidth="1"/>
    <col min="6" max="8" width="15.85546875" bestFit="1" customWidth="1"/>
    <col min="9" max="9" width="16.140625" bestFit="1" customWidth="1"/>
  </cols>
  <sheetData>
    <row r="1" spans="1:9" x14ac:dyDescent="0.25">
      <c r="A1" s="65" t="s">
        <v>29</v>
      </c>
      <c r="B1" s="66"/>
      <c r="C1" s="66"/>
      <c r="D1" s="66"/>
      <c r="E1" s="66"/>
      <c r="F1" s="66"/>
      <c r="G1" s="66"/>
      <c r="H1" s="66"/>
      <c r="I1" s="67"/>
    </row>
    <row r="2" spans="1:9" x14ac:dyDescent="0.25">
      <c r="A2" s="68" t="s">
        <v>0</v>
      </c>
      <c r="B2" s="69"/>
      <c r="C2" s="69"/>
      <c r="D2" s="69"/>
      <c r="E2" s="69"/>
      <c r="F2" s="69"/>
      <c r="G2" s="69"/>
      <c r="H2" s="69"/>
      <c r="I2" s="70"/>
    </row>
    <row r="3" spans="1:9" ht="15.75" thickBot="1" x14ac:dyDescent="0.3">
      <c r="A3" s="71" t="s">
        <v>31</v>
      </c>
      <c r="B3" s="72"/>
      <c r="C3" s="72"/>
      <c r="D3" s="72"/>
      <c r="E3" s="72"/>
      <c r="F3" s="72"/>
      <c r="G3" s="72"/>
      <c r="H3" s="72"/>
      <c r="I3" s="73"/>
    </row>
    <row r="4" spans="1:9" ht="15.75" thickBot="1" x14ac:dyDescent="0.3">
      <c r="A4" s="65" t="s">
        <v>1</v>
      </c>
      <c r="B4" s="66"/>
      <c r="C4" s="74"/>
      <c r="D4" s="57" t="s">
        <v>2</v>
      </c>
      <c r="E4" s="58"/>
      <c r="F4" s="58"/>
      <c r="G4" s="58"/>
      <c r="H4" s="59"/>
      <c r="I4" s="77" t="s">
        <v>3</v>
      </c>
    </row>
    <row r="5" spans="1:9" ht="26.25" thickBot="1" x14ac:dyDescent="0.3">
      <c r="A5" s="68"/>
      <c r="B5" s="69"/>
      <c r="C5" s="75"/>
      <c r="D5" s="1" t="s">
        <v>4</v>
      </c>
      <c r="E5" s="2" t="s">
        <v>5</v>
      </c>
      <c r="F5" s="1" t="s">
        <v>6</v>
      </c>
      <c r="G5" s="1" t="s">
        <v>7</v>
      </c>
      <c r="H5" s="1" t="s">
        <v>8</v>
      </c>
      <c r="I5" s="61"/>
    </row>
    <row r="6" spans="1:9" ht="15.75" thickBot="1" x14ac:dyDescent="0.3">
      <c r="A6" s="71"/>
      <c r="B6" s="72"/>
      <c r="C6" s="76"/>
      <c r="D6" s="1">
        <v>-1</v>
      </c>
      <c r="E6" s="1">
        <v>-2</v>
      </c>
      <c r="F6" s="1" t="s">
        <v>9</v>
      </c>
      <c r="G6" s="1">
        <v>-4</v>
      </c>
      <c r="H6" s="1">
        <v>-5</v>
      </c>
      <c r="I6" s="1" t="s">
        <v>10</v>
      </c>
    </row>
    <row r="7" spans="1:9" x14ac:dyDescent="0.25">
      <c r="A7" s="62" t="s">
        <v>11</v>
      </c>
      <c r="B7" s="63"/>
      <c r="C7" s="64"/>
      <c r="D7" s="9">
        <v>0</v>
      </c>
      <c r="E7" s="9">
        <v>0</v>
      </c>
      <c r="F7" s="9">
        <f>+D7+E7</f>
        <v>0</v>
      </c>
      <c r="G7" s="9">
        <v>0</v>
      </c>
      <c r="H7" s="9">
        <v>0</v>
      </c>
      <c r="I7" s="9">
        <f>+H7-D7</f>
        <v>0</v>
      </c>
    </row>
    <row r="8" spans="1:9" ht="32.25" customHeight="1" x14ac:dyDescent="0.25">
      <c r="A8" s="44" t="s">
        <v>12</v>
      </c>
      <c r="B8" s="45"/>
      <c r="C8" s="27"/>
      <c r="D8" s="9">
        <v>0</v>
      </c>
      <c r="E8" s="9">
        <v>0</v>
      </c>
      <c r="F8" s="9">
        <f>+D8+E8</f>
        <v>0</v>
      </c>
      <c r="G8" s="9">
        <v>0</v>
      </c>
      <c r="H8" s="9">
        <v>0</v>
      </c>
      <c r="I8" s="9">
        <f>+H8-D8</f>
        <v>0</v>
      </c>
    </row>
    <row r="9" spans="1:9" x14ac:dyDescent="0.25">
      <c r="A9" s="44" t="s">
        <v>13</v>
      </c>
      <c r="B9" s="45"/>
      <c r="C9" s="27"/>
      <c r="D9" s="9">
        <v>0</v>
      </c>
      <c r="E9" s="9">
        <v>0</v>
      </c>
      <c r="F9" s="9">
        <f t="shared" ref="F9:F20" si="0">+D9+E9</f>
        <v>0</v>
      </c>
      <c r="G9" s="9">
        <v>0</v>
      </c>
      <c r="H9" s="9">
        <v>0</v>
      </c>
      <c r="I9" s="9">
        <f t="shared" ref="I9:I20" si="1">+H9-D9</f>
        <v>0</v>
      </c>
    </row>
    <row r="10" spans="1:9" x14ac:dyDescent="0.25">
      <c r="A10" s="44" t="s">
        <v>14</v>
      </c>
      <c r="B10" s="45"/>
      <c r="C10" s="27"/>
      <c r="D10" s="9">
        <v>0</v>
      </c>
      <c r="E10" s="9">
        <v>0</v>
      </c>
      <c r="F10" s="9">
        <f t="shared" si="0"/>
        <v>0</v>
      </c>
      <c r="G10" s="9">
        <v>0</v>
      </c>
      <c r="H10" s="9">
        <v>0</v>
      </c>
      <c r="I10" s="9">
        <f t="shared" si="1"/>
        <v>0</v>
      </c>
    </row>
    <row r="11" spans="1:9" x14ac:dyDescent="0.25">
      <c r="A11" s="44" t="s">
        <v>15</v>
      </c>
      <c r="B11" s="45"/>
      <c r="C11" s="27"/>
      <c r="D11" s="9">
        <v>0</v>
      </c>
      <c r="E11" s="9">
        <v>0</v>
      </c>
      <c r="F11" s="9">
        <f t="shared" si="0"/>
        <v>0</v>
      </c>
      <c r="G11" s="9">
        <v>0</v>
      </c>
      <c r="H11" s="9">
        <v>0</v>
      </c>
      <c r="I11" s="9">
        <f t="shared" si="1"/>
        <v>0</v>
      </c>
    </row>
    <row r="12" spans="1:9" x14ac:dyDescent="0.25">
      <c r="A12" s="3"/>
      <c r="B12" s="26" t="s">
        <v>16</v>
      </c>
      <c r="C12" s="27"/>
      <c r="D12" s="9">
        <v>0</v>
      </c>
      <c r="E12" s="9">
        <v>0</v>
      </c>
      <c r="F12" s="9">
        <f t="shared" si="0"/>
        <v>0</v>
      </c>
      <c r="G12" s="9">
        <v>0</v>
      </c>
      <c r="H12" s="9">
        <v>0</v>
      </c>
      <c r="I12" s="9">
        <f t="shared" si="1"/>
        <v>0</v>
      </c>
    </row>
    <row r="13" spans="1:9" x14ac:dyDescent="0.25">
      <c r="A13" s="3"/>
      <c r="B13" s="26" t="s">
        <v>17</v>
      </c>
      <c r="C13" s="27"/>
      <c r="D13" s="9">
        <v>0</v>
      </c>
      <c r="E13" s="9">
        <v>0</v>
      </c>
      <c r="F13" s="9">
        <f t="shared" si="0"/>
        <v>0</v>
      </c>
      <c r="G13" s="9">
        <v>0</v>
      </c>
      <c r="H13" s="9">
        <v>0</v>
      </c>
      <c r="I13" s="9">
        <f t="shared" si="1"/>
        <v>0</v>
      </c>
    </row>
    <row r="14" spans="1:9" x14ac:dyDescent="0.25">
      <c r="A14" s="44" t="s">
        <v>18</v>
      </c>
      <c r="B14" s="45"/>
      <c r="C14" s="27"/>
      <c r="D14" s="9">
        <v>0</v>
      </c>
      <c r="E14" s="9">
        <v>0</v>
      </c>
      <c r="F14" s="9">
        <f t="shared" si="0"/>
        <v>0</v>
      </c>
      <c r="G14" s="9">
        <v>0</v>
      </c>
      <c r="H14" s="9">
        <v>0</v>
      </c>
      <c r="I14" s="9">
        <f t="shared" si="1"/>
        <v>0</v>
      </c>
    </row>
    <row r="15" spans="1:9" x14ac:dyDescent="0.25">
      <c r="A15" s="3"/>
      <c r="B15" s="26" t="s">
        <v>16</v>
      </c>
      <c r="C15" s="27"/>
      <c r="D15" s="9">
        <v>0</v>
      </c>
      <c r="E15" s="9">
        <v>0</v>
      </c>
      <c r="F15" s="9">
        <f t="shared" si="0"/>
        <v>0</v>
      </c>
      <c r="G15" s="9">
        <v>0</v>
      </c>
      <c r="H15" s="9">
        <v>0</v>
      </c>
      <c r="I15" s="9">
        <f t="shared" si="1"/>
        <v>0</v>
      </c>
    </row>
    <row r="16" spans="1:9" x14ac:dyDescent="0.25">
      <c r="A16" s="3"/>
      <c r="B16" s="26" t="s">
        <v>17</v>
      </c>
      <c r="C16" s="27"/>
      <c r="D16" s="9">
        <v>0</v>
      </c>
      <c r="E16" s="9">
        <v>0</v>
      </c>
      <c r="F16" s="9">
        <f t="shared" si="0"/>
        <v>0</v>
      </c>
      <c r="G16" s="9">
        <v>0</v>
      </c>
      <c r="H16" s="9">
        <v>0</v>
      </c>
      <c r="I16" s="9">
        <f t="shared" si="1"/>
        <v>0</v>
      </c>
    </row>
    <row r="17" spans="1:9" ht="27.75" customHeight="1" x14ac:dyDescent="0.25">
      <c r="A17" s="44" t="s">
        <v>19</v>
      </c>
      <c r="B17" s="45"/>
      <c r="C17" s="27"/>
      <c r="D17" s="11">
        <v>28335504</v>
      </c>
      <c r="E17" s="11">
        <v>0</v>
      </c>
      <c r="F17" s="11">
        <v>28335504</v>
      </c>
      <c r="G17" s="11">
        <v>28229217</v>
      </c>
      <c r="H17" s="11">
        <v>28217217</v>
      </c>
      <c r="I17" s="11">
        <v>-118287</v>
      </c>
    </row>
    <row r="18" spans="1:9" x14ac:dyDescent="0.25">
      <c r="A18" s="44" t="s">
        <v>20</v>
      </c>
      <c r="B18" s="45"/>
      <c r="C18" s="27"/>
      <c r="D18" s="11">
        <v>56645807</v>
      </c>
      <c r="E18" s="11">
        <v>1308941</v>
      </c>
      <c r="F18" s="11">
        <v>57954748</v>
      </c>
      <c r="G18" s="11">
        <v>41363749</v>
      </c>
      <c r="H18" s="11">
        <v>41263749</v>
      </c>
      <c r="I18" s="11">
        <v>-15382058</v>
      </c>
    </row>
    <row r="19" spans="1:9" ht="28.5" customHeight="1" x14ac:dyDescent="0.25">
      <c r="A19" s="44" t="s">
        <v>21</v>
      </c>
      <c r="B19" s="45"/>
      <c r="C19" s="27"/>
      <c r="D19" s="9">
        <v>0</v>
      </c>
      <c r="E19" s="9">
        <v>0</v>
      </c>
      <c r="F19" s="9">
        <f t="shared" si="0"/>
        <v>0</v>
      </c>
      <c r="G19" s="9">
        <v>0</v>
      </c>
      <c r="H19" s="9">
        <v>0</v>
      </c>
      <c r="I19" s="9">
        <f t="shared" si="1"/>
        <v>0</v>
      </c>
    </row>
    <row r="20" spans="1:9" x14ac:dyDescent="0.25">
      <c r="A20" s="44" t="s">
        <v>22</v>
      </c>
      <c r="B20" s="45"/>
      <c r="C20" s="27"/>
      <c r="D20" s="9">
        <v>0</v>
      </c>
      <c r="E20" s="9">
        <v>0</v>
      </c>
      <c r="F20" s="9">
        <f t="shared" si="0"/>
        <v>0</v>
      </c>
      <c r="G20" s="9">
        <v>0</v>
      </c>
      <c r="H20" s="9">
        <v>0</v>
      </c>
      <c r="I20" s="9">
        <f t="shared" si="1"/>
        <v>0</v>
      </c>
    </row>
    <row r="21" spans="1:9" ht="15.75" thickBot="1" x14ac:dyDescent="0.3">
      <c r="A21" s="4"/>
      <c r="B21" s="5"/>
      <c r="C21" s="6"/>
      <c r="D21" s="7"/>
      <c r="E21" s="7"/>
      <c r="F21" s="7"/>
      <c r="G21" s="7"/>
      <c r="H21" s="7"/>
      <c r="I21" s="7"/>
    </row>
    <row r="22" spans="1:9" ht="15.75" thickBot="1" x14ac:dyDescent="0.3">
      <c r="A22" s="15"/>
      <c r="B22" s="16"/>
      <c r="C22" s="17" t="s">
        <v>23</v>
      </c>
      <c r="D22" s="18">
        <f t="shared" ref="D22:I22" si="2">+D17+D18</f>
        <v>84981311</v>
      </c>
      <c r="E22" s="18">
        <f t="shared" si="2"/>
        <v>1308941</v>
      </c>
      <c r="F22" s="18">
        <f t="shared" si="2"/>
        <v>86290252</v>
      </c>
      <c r="G22" s="18">
        <f t="shared" si="2"/>
        <v>69592966</v>
      </c>
      <c r="H22" s="18">
        <f t="shared" si="2"/>
        <v>69480966</v>
      </c>
      <c r="I22" s="46">
        <f t="shared" si="2"/>
        <v>-15500345</v>
      </c>
    </row>
    <row r="23" spans="1:9" ht="15.75" thickBot="1" x14ac:dyDescent="0.3">
      <c r="A23" s="19"/>
      <c r="B23" s="19"/>
      <c r="C23" s="19"/>
      <c r="D23" s="19"/>
      <c r="E23" s="19"/>
      <c r="F23" s="19"/>
      <c r="G23" s="32" t="s">
        <v>24</v>
      </c>
      <c r="H23" s="33"/>
      <c r="I23" s="47"/>
    </row>
    <row r="24" spans="1:9" ht="15.75" thickBot="1" x14ac:dyDescent="0.3">
      <c r="A24" s="48" t="s">
        <v>25</v>
      </c>
      <c r="B24" s="49"/>
      <c r="C24" s="50"/>
      <c r="D24" s="57" t="s">
        <v>2</v>
      </c>
      <c r="E24" s="58"/>
      <c r="F24" s="58"/>
      <c r="G24" s="58"/>
      <c r="H24" s="59"/>
      <c r="I24" s="60" t="s">
        <v>3</v>
      </c>
    </row>
    <row r="25" spans="1:9" ht="26.25" thickBot="1" x14ac:dyDescent="0.3">
      <c r="A25" s="51"/>
      <c r="B25" s="52"/>
      <c r="C25" s="53"/>
      <c r="D25" s="1" t="s">
        <v>4</v>
      </c>
      <c r="E25" s="2" t="s">
        <v>5</v>
      </c>
      <c r="F25" s="1" t="s">
        <v>6</v>
      </c>
      <c r="G25" s="1" t="s">
        <v>7</v>
      </c>
      <c r="H25" s="1" t="s">
        <v>8</v>
      </c>
      <c r="I25" s="61"/>
    </row>
    <row r="26" spans="1:9" ht="15.75" thickBot="1" x14ac:dyDescent="0.3">
      <c r="A26" s="54"/>
      <c r="B26" s="55"/>
      <c r="C26" s="56"/>
      <c r="D26" s="1">
        <v>-1</v>
      </c>
      <c r="E26" s="1">
        <v>-2</v>
      </c>
      <c r="F26" s="1" t="s">
        <v>9</v>
      </c>
      <c r="G26" s="1">
        <v>-4</v>
      </c>
      <c r="H26" s="1">
        <v>-5</v>
      </c>
      <c r="I26" s="1" t="s">
        <v>10</v>
      </c>
    </row>
    <row r="27" spans="1:9" x14ac:dyDescent="0.25">
      <c r="A27" s="41" t="s">
        <v>26</v>
      </c>
      <c r="B27" s="42"/>
      <c r="C27" s="43"/>
      <c r="D27" s="12">
        <f>+D38</f>
        <v>56645807</v>
      </c>
      <c r="E27" s="12">
        <f>+E38</f>
        <v>1308941</v>
      </c>
      <c r="F27" s="12">
        <f>+D27+E27</f>
        <v>57954748</v>
      </c>
      <c r="G27" s="12">
        <f>+G38</f>
        <v>41363749</v>
      </c>
      <c r="H27" s="12">
        <f>+H38</f>
        <v>41263749</v>
      </c>
      <c r="I27" s="12">
        <f>+H27-D27</f>
        <v>-15382058</v>
      </c>
    </row>
    <row r="28" spans="1:9" x14ac:dyDescent="0.25">
      <c r="A28" s="3"/>
      <c r="B28" s="26" t="s">
        <v>11</v>
      </c>
      <c r="C28" s="27"/>
      <c r="D28" s="10">
        <v>0</v>
      </c>
      <c r="E28" s="9">
        <v>0</v>
      </c>
      <c r="F28" s="9">
        <f>+D28+E28</f>
        <v>0</v>
      </c>
      <c r="G28" s="9">
        <v>0</v>
      </c>
      <c r="H28" s="9">
        <v>0</v>
      </c>
      <c r="I28" s="9">
        <f>+H28-D28</f>
        <v>0</v>
      </c>
    </row>
    <row r="29" spans="1:9" x14ac:dyDescent="0.25">
      <c r="A29" s="3"/>
      <c r="B29" s="26" t="s">
        <v>13</v>
      </c>
      <c r="C29" s="27"/>
      <c r="D29" s="10">
        <v>0</v>
      </c>
      <c r="E29" s="9">
        <v>0</v>
      </c>
      <c r="F29" s="9">
        <f t="shared" ref="F29:F37" si="3">+D29+E29</f>
        <v>0</v>
      </c>
      <c r="G29" s="9">
        <v>0</v>
      </c>
      <c r="H29" s="9">
        <v>0</v>
      </c>
      <c r="I29" s="9">
        <f t="shared" ref="I29:I37" si="4">+H29-D29</f>
        <v>0</v>
      </c>
    </row>
    <row r="30" spans="1:9" x14ac:dyDescent="0.25">
      <c r="A30" s="3"/>
      <c r="B30" s="26" t="s">
        <v>14</v>
      </c>
      <c r="C30" s="27"/>
      <c r="D30" s="10">
        <v>0</v>
      </c>
      <c r="E30" s="9">
        <v>0</v>
      </c>
      <c r="F30" s="9">
        <f t="shared" si="3"/>
        <v>0</v>
      </c>
      <c r="G30" s="9">
        <v>0</v>
      </c>
      <c r="H30" s="9">
        <v>0</v>
      </c>
      <c r="I30" s="9">
        <f t="shared" si="4"/>
        <v>0</v>
      </c>
    </row>
    <row r="31" spans="1:9" x14ac:dyDescent="0.25">
      <c r="A31" s="3"/>
      <c r="B31" s="26" t="s">
        <v>15</v>
      </c>
      <c r="C31" s="27"/>
      <c r="D31" s="10">
        <v>0</v>
      </c>
      <c r="E31" s="9">
        <v>0</v>
      </c>
      <c r="F31" s="9">
        <f t="shared" si="3"/>
        <v>0</v>
      </c>
      <c r="G31" s="9">
        <v>0</v>
      </c>
      <c r="H31" s="9">
        <v>0</v>
      </c>
      <c r="I31" s="9">
        <f t="shared" si="4"/>
        <v>0</v>
      </c>
    </row>
    <row r="32" spans="1:9" x14ac:dyDescent="0.25">
      <c r="A32" s="3"/>
      <c r="B32" s="37" t="s">
        <v>16</v>
      </c>
      <c r="C32" s="38"/>
      <c r="D32" s="10">
        <v>0</v>
      </c>
      <c r="E32" s="9">
        <v>0</v>
      </c>
      <c r="F32" s="9">
        <f t="shared" si="3"/>
        <v>0</v>
      </c>
      <c r="G32" s="9">
        <v>0</v>
      </c>
      <c r="H32" s="9">
        <v>0</v>
      </c>
      <c r="I32" s="9">
        <f t="shared" si="4"/>
        <v>0</v>
      </c>
    </row>
    <row r="33" spans="1:9" x14ac:dyDescent="0.25">
      <c r="A33" s="3"/>
      <c r="B33" s="37" t="s">
        <v>17</v>
      </c>
      <c r="C33" s="38"/>
      <c r="D33" s="10">
        <v>0</v>
      </c>
      <c r="E33" s="9">
        <v>0</v>
      </c>
      <c r="F33" s="9">
        <f t="shared" si="3"/>
        <v>0</v>
      </c>
      <c r="G33" s="9">
        <v>0</v>
      </c>
      <c r="H33" s="9">
        <v>0</v>
      </c>
      <c r="I33" s="9">
        <f t="shared" si="4"/>
        <v>0</v>
      </c>
    </row>
    <row r="34" spans="1:9" x14ac:dyDescent="0.25">
      <c r="A34" s="3"/>
      <c r="B34" s="39" t="s">
        <v>18</v>
      </c>
      <c r="C34" s="40"/>
      <c r="D34" s="10">
        <v>0</v>
      </c>
      <c r="E34" s="9">
        <v>0</v>
      </c>
      <c r="F34" s="9">
        <f t="shared" si="3"/>
        <v>0</v>
      </c>
      <c r="G34" s="9">
        <v>0</v>
      </c>
      <c r="H34" s="9">
        <v>0</v>
      </c>
      <c r="I34" s="9">
        <f t="shared" si="4"/>
        <v>0</v>
      </c>
    </row>
    <row r="35" spans="1:9" x14ac:dyDescent="0.25">
      <c r="A35" s="3"/>
      <c r="B35" s="37" t="s">
        <v>16</v>
      </c>
      <c r="C35" s="38"/>
      <c r="D35" s="10">
        <v>0</v>
      </c>
      <c r="E35" s="9">
        <v>0</v>
      </c>
      <c r="F35" s="9">
        <f t="shared" si="3"/>
        <v>0</v>
      </c>
      <c r="G35" s="9">
        <v>0</v>
      </c>
      <c r="H35" s="9">
        <v>0</v>
      </c>
      <c r="I35" s="9">
        <f t="shared" si="4"/>
        <v>0</v>
      </c>
    </row>
    <row r="36" spans="1:9" x14ac:dyDescent="0.25">
      <c r="A36" s="3"/>
      <c r="B36" s="37" t="s">
        <v>17</v>
      </c>
      <c r="C36" s="38"/>
      <c r="D36" s="10">
        <v>0</v>
      </c>
      <c r="E36" s="9">
        <v>0</v>
      </c>
      <c r="F36" s="9">
        <f t="shared" si="3"/>
        <v>0</v>
      </c>
      <c r="G36" s="9">
        <v>0</v>
      </c>
      <c r="H36" s="9">
        <v>0</v>
      </c>
      <c r="I36" s="9">
        <f t="shared" si="4"/>
        <v>0</v>
      </c>
    </row>
    <row r="37" spans="1:9" x14ac:dyDescent="0.25">
      <c r="A37" s="3"/>
      <c r="B37" s="26" t="s">
        <v>20</v>
      </c>
      <c r="C37" s="27"/>
      <c r="D37" s="10">
        <v>0</v>
      </c>
      <c r="E37" s="9">
        <v>0</v>
      </c>
      <c r="F37" s="9">
        <f t="shared" si="3"/>
        <v>0</v>
      </c>
      <c r="G37" s="9">
        <v>0</v>
      </c>
      <c r="H37" s="9">
        <v>0</v>
      </c>
      <c r="I37" s="9">
        <f t="shared" si="4"/>
        <v>0</v>
      </c>
    </row>
    <row r="38" spans="1:9" ht="16.5" customHeight="1" x14ac:dyDescent="0.25">
      <c r="A38" s="3"/>
      <c r="B38" s="26" t="s">
        <v>21</v>
      </c>
      <c r="C38" s="27"/>
      <c r="D38" s="13">
        <v>56645807</v>
      </c>
      <c r="E38" s="11">
        <v>1308941</v>
      </c>
      <c r="F38" s="11">
        <v>57954748</v>
      </c>
      <c r="G38" s="11">
        <v>41363749</v>
      </c>
      <c r="H38" s="11">
        <v>41263749</v>
      </c>
      <c r="I38" s="11">
        <v>-15382058</v>
      </c>
    </row>
    <row r="39" spans="1:9" x14ac:dyDescent="0.25">
      <c r="A39" s="3"/>
      <c r="B39" s="35"/>
      <c r="C39" s="36"/>
      <c r="D39" s="13"/>
      <c r="E39" s="11"/>
      <c r="F39" s="11"/>
      <c r="G39" s="11"/>
      <c r="H39" s="11"/>
      <c r="I39" s="11"/>
    </row>
    <row r="40" spans="1:9" x14ac:dyDescent="0.25">
      <c r="A40" s="23" t="s">
        <v>27</v>
      </c>
      <c r="B40" s="24"/>
      <c r="C40" s="25"/>
      <c r="D40" s="14">
        <v>28335504</v>
      </c>
      <c r="E40" s="12">
        <v>0</v>
      </c>
      <c r="F40" s="12">
        <v>28335504</v>
      </c>
      <c r="G40" s="12">
        <v>28229217</v>
      </c>
      <c r="H40" s="12">
        <v>28217217</v>
      </c>
      <c r="I40" s="12">
        <v>-118287</v>
      </c>
    </row>
    <row r="41" spans="1:9" ht="16.5" customHeight="1" x14ac:dyDescent="0.25">
      <c r="A41" s="8"/>
      <c r="B41" s="26" t="s">
        <v>12</v>
      </c>
      <c r="C41" s="27"/>
      <c r="D41" s="13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</row>
    <row r="42" spans="1:9" x14ac:dyDescent="0.25">
      <c r="A42" s="3"/>
      <c r="B42" s="26" t="s">
        <v>19</v>
      </c>
      <c r="C42" s="27"/>
      <c r="D42" s="13">
        <v>28335504</v>
      </c>
      <c r="E42" s="11">
        <v>0</v>
      </c>
      <c r="F42" s="11">
        <v>28335504</v>
      </c>
      <c r="G42" s="11">
        <v>28229217</v>
      </c>
      <c r="H42" s="11">
        <v>28217217</v>
      </c>
      <c r="I42" s="11">
        <v>-118287</v>
      </c>
    </row>
    <row r="43" spans="1:9" ht="16.5" customHeight="1" x14ac:dyDescent="0.25">
      <c r="A43" s="3"/>
      <c r="B43" s="26" t="s">
        <v>21</v>
      </c>
      <c r="C43" s="27"/>
      <c r="D43" s="10">
        <v>0</v>
      </c>
      <c r="E43" s="9">
        <v>0</v>
      </c>
      <c r="F43" s="9">
        <f t="shared" ref="F40:F43" si="5">+D43+E43</f>
        <v>0</v>
      </c>
      <c r="G43" s="9">
        <v>0</v>
      </c>
      <c r="H43" s="9">
        <v>0</v>
      </c>
      <c r="I43" s="9">
        <f t="shared" ref="I41:I43" si="6">+H43-D43</f>
        <v>0</v>
      </c>
    </row>
    <row r="44" spans="1:9" x14ac:dyDescent="0.25">
      <c r="A44" s="3"/>
      <c r="B44" s="35"/>
      <c r="C44" s="36"/>
      <c r="D44" s="9"/>
      <c r="E44" s="9"/>
      <c r="F44" s="9"/>
      <c r="G44" s="9"/>
      <c r="H44" s="9"/>
      <c r="I44" s="9"/>
    </row>
    <row r="45" spans="1:9" x14ac:dyDescent="0.25">
      <c r="A45" s="23" t="s">
        <v>28</v>
      </c>
      <c r="B45" s="24"/>
      <c r="C45" s="25"/>
      <c r="D45" s="10">
        <v>0</v>
      </c>
      <c r="E45" s="9">
        <v>0</v>
      </c>
      <c r="F45" s="9">
        <f t="shared" ref="F45:F46" si="7">+D45+E45</f>
        <v>0</v>
      </c>
      <c r="G45" s="9">
        <v>0</v>
      </c>
      <c r="H45" s="9">
        <v>0</v>
      </c>
      <c r="I45" s="9">
        <f t="shared" ref="I45:I46" si="8">+H45-D45</f>
        <v>0</v>
      </c>
    </row>
    <row r="46" spans="1:9" x14ac:dyDescent="0.25">
      <c r="A46" s="3"/>
      <c r="B46" s="26" t="s">
        <v>22</v>
      </c>
      <c r="C46" s="27"/>
      <c r="D46" s="10">
        <v>0</v>
      </c>
      <c r="E46" s="9">
        <v>0</v>
      </c>
      <c r="F46" s="9">
        <f t="shared" si="7"/>
        <v>0</v>
      </c>
      <c r="G46" s="9">
        <v>0</v>
      </c>
      <c r="H46" s="9">
        <v>0</v>
      </c>
      <c r="I46" s="9">
        <f t="shared" si="8"/>
        <v>0</v>
      </c>
    </row>
    <row r="47" spans="1:9" ht="15.75" thickBot="1" x14ac:dyDescent="0.3">
      <c r="A47" s="4"/>
      <c r="B47" s="28"/>
      <c r="C47" s="29"/>
      <c r="D47" s="7"/>
      <c r="E47" s="7"/>
      <c r="F47" s="7"/>
      <c r="G47" s="7"/>
      <c r="H47" s="7"/>
      <c r="I47" s="7"/>
    </row>
    <row r="48" spans="1:9" ht="15.75" thickBot="1" x14ac:dyDescent="0.3">
      <c r="A48" s="15"/>
      <c r="B48" s="16"/>
      <c r="C48" s="17" t="s">
        <v>23</v>
      </c>
      <c r="D48" s="18">
        <f>+D40+D27</f>
        <v>84981311</v>
      </c>
      <c r="E48" s="18">
        <f>+E40+E27</f>
        <v>1308941</v>
      </c>
      <c r="F48" s="18">
        <f>+F40+F27</f>
        <v>86290252</v>
      </c>
      <c r="G48" s="18">
        <f>+G40+G27</f>
        <v>69592966</v>
      </c>
      <c r="H48" s="18">
        <f>+H40+H27</f>
        <v>69480966</v>
      </c>
      <c r="I48" s="30">
        <v>-15500345</v>
      </c>
    </row>
    <row r="49" spans="1:9" ht="31.5" customHeight="1" thickBot="1" x14ac:dyDescent="0.3">
      <c r="A49" s="21" t="s">
        <v>30</v>
      </c>
      <c r="B49" s="21"/>
      <c r="C49" s="21"/>
      <c r="D49" s="21"/>
      <c r="E49" s="21"/>
      <c r="F49" s="22"/>
      <c r="G49" s="32" t="s">
        <v>24</v>
      </c>
      <c r="H49" s="33"/>
      <c r="I49" s="31"/>
    </row>
    <row r="50" spans="1:9" x14ac:dyDescent="0.25">
      <c r="A50" s="34"/>
      <c r="B50" s="34"/>
      <c r="C50" s="34"/>
      <c r="D50" s="34"/>
      <c r="E50" s="34"/>
      <c r="F50" s="34"/>
      <c r="G50" s="34"/>
      <c r="H50" s="34"/>
      <c r="I50" s="34"/>
    </row>
    <row r="51" spans="1:9" x14ac:dyDescent="0.25">
      <c r="A51" s="20"/>
      <c r="B51" s="20"/>
      <c r="C51" s="20"/>
      <c r="D51" s="20"/>
      <c r="E51" s="20"/>
      <c r="F51" s="20"/>
      <c r="G51" s="20"/>
      <c r="H51" s="20"/>
      <c r="I51" s="20"/>
    </row>
  </sheetData>
  <mergeCells count="51">
    <mergeCell ref="A1:I1"/>
    <mergeCell ref="A2:I2"/>
    <mergeCell ref="A3:I3"/>
    <mergeCell ref="A4:C6"/>
    <mergeCell ref="D4:H4"/>
    <mergeCell ref="I4:I5"/>
    <mergeCell ref="A18:C18"/>
    <mergeCell ref="A7:C7"/>
    <mergeCell ref="A8:C8"/>
    <mergeCell ref="A9:C9"/>
    <mergeCell ref="A10:C10"/>
    <mergeCell ref="A11:C11"/>
    <mergeCell ref="B12:C12"/>
    <mergeCell ref="B13:C13"/>
    <mergeCell ref="A14:C14"/>
    <mergeCell ref="B15:C15"/>
    <mergeCell ref="B16:C16"/>
    <mergeCell ref="A17:C17"/>
    <mergeCell ref="B32:C32"/>
    <mergeCell ref="A19:C19"/>
    <mergeCell ref="A20:C20"/>
    <mergeCell ref="I22:I23"/>
    <mergeCell ref="G23:H23"/>
    <mergeCell ref="A24:C26"/>
    <mergeCell ref="D24:H24"/>
    <mergeCell ref="I24:I25"/>
    <mergeCell ref="A27:C27"/>
    <mergeCell ref="B28:C28"/>
    <mergeCell ref="B29:C29"/>
    <mergeCell ref="B30:C30"/>
    <mergeCell ref="B31:C31"/>
    <mergeCell ref="B44:C44"/>
    <mergeCell ref="B33:C33"/>
    <mergeCell ref="B34:C34"/>
    <mergeCell ref="B35:C35"/>
    <mergeCell ref="B36:C36"/>
    <mergeCell ref="B37:C37"/>
    <mergeCell ref="B38:C38"/>
    <mergeCell ref="B39:C39"/>
    <mergeCell ref="A40:C40"/>
    <mergeCell ref="B41:C41"/>
    <mergeCell ref="B42:C42"/>
    <mergeCell ref="B43:C43"/>
    <mergeCell ref="A51:I51"/>
    <mergeCell ref="A49:F49"/>
    <mergeCell ref="A45:C45"/>
    <mergeCell ref="B46:C46"/>
    <mergeCell ref="B47:C47"/>
    <mergeCell ref="I48:I49"/>
    <mergeCell ref="G49:H49"/>
    <mergeCell ref="A50:I50"/>
  </mergeCells>
  <pageMargins left="0.7" right="0.7" top="0.75" bottom="0.75" header="0.3" footer="0.3"/>
  <pageSetup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EEI_3er_2018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Soporte</dc:creator>
  <cp:lastModifiedBy>Soporte</cp:lastModifiedBy>
  <cp:lastPrinted>2018-08-06T20:51:40Z</cp:lastPrinted>
  <dcterms:created xsi:type="dcterms:W3CDTF">2018-08-06T20:38:32Z</dcterms:created>
  <dcterms:modified xsi:type="dcterms:W3CDTF">2018-10-03T15:58:20Z</dcterms:modified>
</cp:coreProperties>
</file>