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31" i="1" l="1"/>
  <c r="G30" i="1"/>
  <c r="G28" i="1" s="1"/>
  <c r="G29" i="1"/>
  <c r="F28" i="1"/>
  <c r="E28" i="1"/>
  <c r="E21" i="1" s="1"/>
  <c r="E33" i="1" s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D21" i="1"/>
  <c r="C21" i="1"/>
  <c r="B21" i="1"/>
  <c r="B33" i="1" s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F12" i="1"/>
  <c r="E12" i="1"/>
  <c r="D12" i="1"/>
  <c r="C12" i="1"/>
  <c r="B12" i="1"/>
  <c r="G11" i="1"/>
  <c r="G10" i="1"/>
  <c r="F9" i="1"/>
  <c r="E9" i="1"/>
  <c r="D9" i="1"/>
  <c r="D33" i="1" s="1"/>
  <c r="B9" i="1"/>
  <c r="A5" i="1"/>
  <c r="A2" i="1"/>
  <c r="G9" i="1" l="1"/>
  <c r="C33" i="1"/>
  <c r="G21" i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<sst xmlns="http://schemas.openxmlformats.org/spreadsheetml/2006/main" count="35" uniqueCount="25">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</sst>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7" ht="15" x14ac:dyDescent="0.25">
      <c r="A2" s="1" t="str">
        <f>ENTE_PUBLICO_A</f>
        <v>UNIVERSIDAD POLITÉCNICA DEL ESTADO DE MORELOS, Gobierno del Estado de Morelos (a)</v>
      </c>
      <c r="B2" s="2"/>
      <c r="C2" s="2"/>
      <c r="D2" s="2"/>
      <c r="E2" s="2"/>
      <c r="F2" s="2"/>
      <c r="G2" s="3"/>
    </row>
    <row r="3" spans="1:7" ht="15" x14ac:dyDescent="0.25">
      <c r="A3" s="4" t="s">
        <v>1</v>
      </c>
      <c r="B3" s="5"/>
      <c r="C3" s="5"/>
      <c r="D3" s="5"/>
      <c r="E3" s="5"/>
      <c r="F3" s="5"/>
      <c r="G3" s="6"/>
    </row>
    <row r="4" spans="1:7" ht="15" x14ac:dyDescent="0.25">
      <c r="A4" s="4" t="s">
        <v>2</v>
      </c>
      <c r="B4" s="5"/>
      <c r="C4" s="5"/>
      <c r="D4" s="5"/>
      <c r="E4" s="5"/>
      <c r="F4" s="5"/>
      <c r="G4" s="6"/>
    </row>
    <row r="5" spans="1:7" ht="15" x14ac:dyDescent="0.25">
      <c r="A5" s="4" t="str">
        <f>TRIMESTRE</f>
        <v>Del 1 de enero al 31 de diciembre de 2017 (b)</v>
      </c>
      <c r="B5" s="5"/>
      <c r="C5" s="5"/>
      <c r="D5" s="5"/>
      <c r="E5" s="5"/>
      <c r="F5" s="5"/>
      <c r="G5" s="6"/>
    </row>
    <row r="6" spans="1:7" ht="15" x14ac:dyDescent="0.25">
      <c r="A6" s="7" t="s">
        <v>3</v>
      </c>
      <c r="B6" s="8"/>
      <c r="C6" s="8"/>
      <c r="D6" s="8"/>
      <c r="E6" s="8"/>
      <c r="F6" s="8"/>
      <c r="G6" s="9"/>
    </row>
    <row r="7" spans="1:7" ht="15" x14ac:dyDescent="0.25">
      <c r="A7" s="10" t="s">
        <v>4</v>
      </c>
      <c r="B7" s="11" t="s">
        <v>5</v>
      </c>
      <c r="C7" s="11"/>
      <c r="D7" s="11"/>
      <c r="E7" s="11"/>
      <c r="F7" s="11"/>
      <c r="G7" s="11" t="s">
        <v>6</v>
      </c>
    </row>
    <row r="8" spans="1:7" ht="29.25" customHeight="1" x14ac:dyDescent="0.25">
      <c r="A8" s="12"/>
      <c r="B8" s="13" t="s">
        <v>7</v>
      </c>
      <c r="C8" s="14" t="s">
        <v>8</v>
      </c>
      <c r="D8" s="14" t="s">
        <v>9</v>
      </c>
      <c r="E8" s="14" t="s">
        <v>10</v>
      </c>
      <c r="F8" s="14" t="s">
        <v>11</v>
      </c>
      <c r="G8" s="15"/>
    </row>
    <row r="9" spans="1:7" s="20" customFormat="1" ht="15" x14ac:dyDescent="0.25">
      <c r="A9" s="18" t="s">
        <v>12</v>
      </c>
      <c r="B9" s="19">
        <f>SUM(B10,B11,B12,B15,B16,B19)</f>
        <v>53719958</v>
      </c>
      <c r="C9" s="19">
        <f t="shared" ref="C9:F9" si="0">SUM(C10,C11,C12,C15,C16,C19)</f>
        <v>325385</v>
      </c>
      <c r="D9" s="19">
        <f t="shared" si="0"/>
        <v>54045343</v>
      </c>
      <c r="E9" s="19">
        <f t="shared" si="0"/>
        <v>54045343</v>
      </c>
      <c r="F9" s="19">
        <f t="shared" si="0"/>
        <v>50121010</v>
      </c>
      <c r="G9" s="19">
        <f>SUM(G10,G11,G12,G15,G16,G19)</f>
        <v>0</v>
      </c>
    </row>
    <row r="10" spans="1:7" s="20" customFormat="1" ht="15" x14ac:dyDescent="0.25">
      <c r="A10" s="21" t="s">
        <v>13</v>
      </c>
      <c r="B10" s="22">
        <v>53719958</v>
      </c>
      <c r="C10" s="22">
        <v>325385</v>
      </c>
      <c r="D10" s="22">
        <v>54045343</v>
      </c>
      <c r="E10" s="22">
        <v>54045343</v>
      </c>
      <c r="F10" s="22">
        <v>50121010</v>
      </c>
      <c r="G10" s="22">
        <f>D10-E10</f>
        <v>0</v>
      </c>
    </row>
    <row r="11" spans="1:7" s="20" customFormat="1" ht="15" x14ac:dyDescent="0.25">
      <c r="A11" s="21" t="s">
        <v>14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s="20" customFormat="1" ht="15" x14ac:dyDescent="0.25">
      <c r="A12" s="21" t="s">
        <v>15</v>
      </c>
      <c r="B12" s="22">
        <f>B13+B14</f>
        <v>0</v>
      </c>
      <c r="C12" s="22">
        <f t="shared" ref="C12:F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>G13+G14</f>
        <v>0</v>
      </c>
    </row>
    <row r="13" spans="1:7" s="20" customFormat="1" ht="15" x14ac:dyDescent="0.25">
      <c r="A13" s="23" t="s">
        <v>16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s="20" customFormat="1" ht="15" x14ac:dyDescent="0.25">
      <c r="A14" s="23" t="s">
        <v>17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 t="shared" ref="G14:G15" si="2">D14-E14</f>
        <v>0</v>
      </c>
    </row>
    <row r="15" spans="1:7" s="20" customFormat="1" ht="15" x14ac:dyDescent="0.25">
      <c r="A15" s="21" t="s">
        <v>18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 t="shared" si="2"/>
        <v>0</v>
      </c>
    </row>
    <row r="16" spans="1:7" s="20" customFormat="1" ht="15" x14ac:dyDescent="0.25">
      <c r="A16" s="24" t="s">
        <v>19</v>
      </c>
      <c r="B16" s="22">
        <f>B17+B18</f>
        <v>0</v>
      </c>
      <c r="C16" s="22">
        <f t="shared" ref="C16:G16" si="3">C17+C18</f>
        <v>0</v>
      </c>
      <c r="D16" s="22">
        <f t="shared" si="3"/>
        <v>0</v>
      </c>
      <c r="E16" s="22">
        <f t="shared" si="3"/>
        <v>0</v>
      </c>
      <c r="F16" s="22">
        <f t="shared" si="3"/>
        <v>0</v>
      </c>
      <c r="G16" s="22">
        <f t="shared" si="3"/>
        <v>0</v>
      </c>
    </row>
    <row r="17" spans="1:7" s="20" customFormat="1" ht="15" x14ac:dyDescent="0.25">
      <c r="A17" s="23" t="s">
        <v>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s="20" customFormat="1" ht="15" x14ac:dyDescent="0.25">
      <c r="A18" s="23" t="s">
        <v>21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s="20" customFormat="1" ht="15" x14ac:dyDescent="0.25">
      <c r="A19" s="21" t="s">
        <v>22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s="20" customFormat="1" ht="15" x14ac:dyDescent="0.25">
      <c r="A20" s="25"/>
      <c r="B20" s="26"/>
      <c r="C20" s="26"/>
      <c r="D20" s="26"/>
      <c r="E20" s="26"/>
      <c r="F20" s="26"/>
      <c r="G20" s="26"/>
    </row>
    <row r="21" spans="1:7" s="28" customFormat="1" ht="15" x14ac:dyDescent="0.25">
      <c r="A21" s="27" t="s">
        <v>23</v>
      </c>
      <c r="B21" s="19">
        <f>SUM(B22,B23,B24,B27,B28,B31)</f>
        <v>92049</v>
      </c>
      <c r="C21" s="19">
        <f t="shared" ref="C21:F21" si="4">SUM(C22,C23,C24,C27,C28,C31)</f>
        <v>83939</v>
      </c>
      <c r="D21" s="19">
        <f t="shared" si="4"/>
        <v>175988</v>
      </c>
      <c r="E21" s="19">
        <f t="shared" si="4"/>
        <v>158194</v>
      </c>
      <c r="F21" s="19">
        <f t="shared" si="4"/>
        <v>158194</v>
      </c>
      <c r="G21" s="19">
        <f>SUM(G22,G23,G24,G27,G28,G31)</f>
        <v>17794</v>
      </c>
    </row>
    <row r="22" spans="1:7" s="28" customFormat="1" ht="15" x14ac:dyDescent="0.25">
      <c r="A22" s="21" t="s">
        <v>13</v>
      </c>
      <c r="B22" s="22">
        <v>92049</v>
      </c>
      <c r="C22" s="22">
        <v>83939</v>
      </c>
      <c r="D22" s="22">
        <v>175988</v>
      </c>
      <c r="E22" s="22">
        <v>158194</v>
      </c>
      <c r="F22" s="22">
        <v>158194</v>
      </c>
      <c r="G22" s="22">
        <f>D22-E22</f>
        <v>17794</v>
      </c>
    </row>
    <row r="23" spans="1:7" s="28" customFormat="1" ht="15" x14ac:dyDescent="0.25">
      <c r="A23" s="21" t="s">
        <v>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8" customFormat="1" ht="15" x14ac:dyDescent="0.25">
      <c r="A24" s="21" t="s">
        <v>15</v>
      </c>
      <c r="B24" s="22">
        <f>B25+B26</f>
        <v>0</v>
      </c>
      <c r="C24" s="22">
        <f t="shared" ref="C24:G24" si="5">C25+C26</f>
        <v>0</v>
      </c>
      <c r="D24" s="22">
        <f t="shared" si="5"/>
        <v>0</v>
      </c>
      <c r="E24" s="22">
        <f t="shared" si="5"/>
        <v>0</v>
      </c>
      <c r="F24" s="22">
        <f t="shared" si="5"/>
        <v>0</v>
      </c>
      <c r="G24" s="22">
        <f t="shared" si="5"/>
        <v>0</v>
      </c>
    </row>
    <row r="25" spans="1:7" s="28" customFormat="1" ht="15" x14ac:dyDescent="0.25">
      <c r="A25" s="23" t="s">
        <v>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8" customFormat="1" ht="15" x14ac:dyDescent="0.25">
      <c r="A26" s="23" t="s">
        <v>17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 t="shared" ref="G26:G27" si="6">D26-E26</f>
        <v>0</v>
      </c>
    </row>
    <row r="27" spans="1:7" s="28" customFormat="1" ht="15" x14ac:dyDescent="0.25">
      <c r="A27" s="21" t="s">
        <v>18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 t="shared" si="6"/>
        <v>0</v>
      </c>
    </row>
    <row r="28" spans="1:7" s="28" customFormat="1" ht="15" x14ac:dyDescent="0.25">
      <c r="A28" s="24" t="s">
        <v>19</v>
      </c>
      <c r="B28" s="22">
        <f>B29+B30</f>
        <v>0</v>
      </c>
      <c r="C28" s="22">
        <f t="shared" ref="C28:G28" si="7">C29+C30</f>
        <v>0</v>
      </c>
      <c r="D28" s="22">
        <f t="shared" si="7"/>
        <v>0</v>
      </c>
      <c r="E28" s="22">
        <f t="shared" si="7"/>
        <v>0</v>
      </c>
      <c r="F28" s="22">
        <f t="shared" si="7"/>
        <v>0</v>
      </c>
      <c r="G28" s="22">
        <f t="shared" si="7"/>
        <v>0</v>
      </c>
    </row>
    <row r="29" spans="1:7" s="28" customFormat="1" ht="15" x14ac:dyDescent="0.25">
      <c r="A29" s="23" t="s">
        <v>20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8" customFormat="1" ht="15" x14ac:dyDescent="0.25">
      <c r="A30" s="23" t="s">
        <v>21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 t="shared" ref="G30:G31" si="8">D30-E30</f>
        <v>0</v>
      </c>
    </row>
    <row r="31" spans="1:7" s="28" customFormat="1" ht="15" x14ac:dyDescent="0.25">
      <c r="A31" s="21" t="s">
        <v>22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 t="shared" si="8"/>
        <v>0</v>
      </c>
    </row>
    <row r="32" spans="1:7" s="20" customFormat="1" ht="15" x14ac:dyDescent="0.25">
      <c r="A32" s="25"/>
      <c r="B32" s="26"/>
      <c r="C32" s="26"/>
      <c r="D32" s="26"/>
      <c r="E32" s="26"/>
      <c r="F32" s="26"/>
      <c r="G32" s="26"/>
    </row>
    <row r="33" spans="1:7" s="20" customFormat="1" ht="15" x14ac:dyDescent="0.25">
      <c r="A33" s="29" t="s">
        <v>24</v>
      </c>
      <c r="B33" s="19">
        <f>B21+B9</f>
        <v>53812007</v>
      </c>
      <c r="C33" s="19">
        <f t="shared" ref="C33:G33" si="9">C21+C9</f>
        <v>409324</v>
      </c>
      <c r="D33" s="19">
        <f t="shared" si="9"/>
        <v>54221331</v>
      </c>
      <c r="E33" s="19">
        <f t="shared" si="9"/>
        <v>54203537</v>
      </c>
      <c r="F33" s="19">
        <f t="shared" si="9"/>
        <v>50279204</v>
      </c>
      <c r="G33" s="19">
        <f t="shared" si="9"/>
        <v>17794</v>
      </c>
    </row>
    <row r="34" spans="1:7" s="20" customFormat="1" ht="15" x14ac:dyDescent="0.25">
      <c r="A34" s="30"/>
      <c r="B34" s="31"/>
      <c r="C34" s="31"/>
      <c r="D34" s="31"/>
      <c r="E34" s="31"/>
      <c r="F34" s="31"/>
      <c r="G34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2018-01-31T21:55:51Z</dcterms:created>
  <dcterms:modified xsi:type="dcterms:W3CDTF">2018-01-31T21:57:13Z</dcterms:modified>
</cp:coreProperties>
</file>