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RE_2017" sheetId="1" r:id="rId1"/>
  </sheets>
  <externalReferences>
    <externalReference r:id="rId2"/>
  </externalReferences>
  <definedNames>
    <definedName name="ANIO_INFORME">'[1]Info General'!$C$12</definedName>
    <definedName name="ANIO1R">'[1]Info General'!$H$25</definedName>
    <definedName name="ANIO2R">'[1]Info General'!$G$25</definedName>
    <definedName name="ANIO3R">'[1]Info General'!$F$25</definedName>
    <definedName name="ANIO4R">'[1]Info General'!$E$25</definedName>
    <definedName name="ANIO5R">'[1]Info General'!$D$25</definedName>
    <definedName name="ENTIDAD">'[1]Info General'!$C$11</definedName>
  </definedNames>
  <calcPr calcId="145621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B18" i="1"/>
  <c r="G7" i="1"/>
  <c r="G29" i="1" s="1"/>
  <c r="F7" i="1"/>
  <c r="F29" i="1" s="1"/>
  <c r="E7" i="1"/>
  <c r="E29" i="1" s="1"/>
  <c r="D7" i="1"/>
  <c r="D29" i="1" s="1"/>
  <c r="C7" i="1"/>
  <c r="C29" i="1" s="1"/>
  <c r="B7" i="1"/>
  <c r="B29" i="1" s="1"/>
  <c r="F5" i="1"/>
  <c r="E5" i="1"/>
  <c r="D5" i="1"/>
  <c r="C5" i="1"/>
  <c r="B5" i="1"/>
</calcChain>
</file>

<file path=xl/sharedStrings.xml><?xml version="1.0" encoding="utf-8"?>
<sst xmlns="http://schemas.openxmlformats.org/spreadsheetml/2006/main" count="29" uniqueCount="21">
  <si>
    <t>Formato 7 d) Resultados de Egresos - LDF</t>
  </si>
  <si>
    <t>Resultados de Egresos - LDF</t>
  </si>
  <si>
    <t>(PESOS)</t>
  </si>
  <si>
    <t xml:space="preserve">        Concepto (b)</t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</si>
  <si>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</si>
  <si>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</si>
  <si>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</si>
  <si>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</si>
  <si>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</si>
  <si>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</si>
  <si>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</si>
  <si>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</si>
  <si>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</si>
  <si>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</si>
  <si>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</si>
  <si>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 Gasto Etiquetado (2=A+B+C+D+E+F+G+H+I)</t>
  </si>
  <si>
    <t>H.    Participaciones y Aportaciones</t>
  </si>
  <si>
    <t>3.  Total del Resultado de Egresos (3=1+2)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</si>
  <si>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egresos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</si>
  <si>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egresos devengados al cierre trimestral más reciente disponible y estimados para el resto del ejercicio.</t>
    </r>
  </si>
  <si>
    <t>Municipio de Jiutepec, Gobierno del Estado de Morelos, UNIVERSIDAD POLITÉCNICA DEL ESTADO DE MORELOS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</si>
</sst>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left" vertical="center" wrapText="1"/>
    </xf>
    <xf numFmtId="0" fontId="2" fillId="2" borderId="10" xfId="0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vertical="center" indent="6"/>
    </xf>
    <xf numFmtId="0" fontId="0" fillId="3" borderId="12" xfId="0" applyFill="1" applyBorder="1" applyAlignment="1">
      <alignment vertical="center"/>
    </xf>
    <xf numFmtId="0" fontId="2" fillId="3" borderId="12" xfId="0" applyFont="1" applyFill="1" applyBorder="1" applyAlignment="1">
      <alignment horizontal="left" vertical="center" indent="3"/>
    </xf>
    <xf numFmtId="0" fontId="0" fillId="3" borderId="10" xfId="0" applyFill="1" applyBorder="1" applyAlignment="1">
      <alignment vertical="center"/>
    </xf>
    <xf numFmtId="165" fontId="2" fillId="2" borderId="9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9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10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11" xfId="1" applyNumberFormat="1" applyFont="1" applyFill="1" applyBorder="1" applyAlignment="1" applyProtection="1">
      <alignment horizontal="center" vertical="center" wrapText="1"/>
    </xf>
    <xf numFmtId="165" fontId="2" fillId="3" borderId="9" xfId="1" applyNumberFormat="1" applyFont="1" applyFill="1" applyBorder="1" applyAlignment="1" applyProtection="1">
      <alignment vertical="center"/>
      <protection locked="0"/>
    </xf>
    <xf numFmtId="165" fontId="0" fillId="3" borderId="12" xfId="1" applyNumberFormat="1" applyFont="1" applyFill="1" applyBorder="1" applyAlignment="1" applyProtection="1">
      <alignment vertical="center"/>
      <protection locked="0"/>
    </xf>
    <xf numFmtId="165" fontId="0" fillId="3" borderId="12" xfId="1" applyNumberFormat="1" applyFont="1" applyFill="1" applyBorder="1" applyAlignment="1">
      <alignment vertical="center"/>
    </xf>
    <xf numFmtId="165" fontId="2" fillId="3" borderId="12" xfId="1" applyNumberFormat="1" applyFont="1" applyFill="1" applyBorder="1" applyAlignment="1" applyProtection="1">
      <alignment vertical="center"/>
      <protection locked="0"/>
    </xf>
    <xf numFmtId="165" fontId="0" fillId="3" borderId="10" xfId="1" applyNumberFormat="1" applyFont="1" applyFill="1" applyBorder="1" applyAlignment="1">
      <alignment vertical="center"/>
    </xf>
    <xf numFmtId="165" fontId="0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LDF/4TO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Municipio de Jiutepec, Gobierno del Estado de Morelos</v>
          </cell>
        </row>
        <row r="12">
          <cell r="C12">
            <v>2017</v>
          </cell>
        </row>
        <row r="25">
          <cell r="D25" t="str">
            <v>2012 ¹ (c)</v>
          </cell>
          <cell r="E25" t="str">
            <v>2013 ¹ (c)</v>
          </cell>
          <cell r="F25" t="str">
            <v>2014 ¹ (c)</v>
          </cell>
          <cell r="G25" t="str">
            <v>2015 ¹ (c)</v>
          </cell>
          <cell r="H25" t="str">
            <v>2016 ¹ (c)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view="pageBreakPreview" topLeftCell="A2" zoomScaleNormal="100" zoomScaleSheetLayoutView="100" workbookViewId="0">
      <selection activeCell="F16" sqref="F16"/>
    </sheetView>
  </sheetViews>
  <sheetFormatPr baseColWidth="10" defaultColWidth="0" defaultRowHeight="0" zeroHeight="1" x14ac:dyDescent="0.25"/>
  <cols>
    <col min="1" max="1" width="69.42578125" customWidth="1"/>
    <col min="2" max="7" width="20.7109375" style="30" customWidth="1"/>
    <col min="8" max="16384" width="10.85546875" hidden="1"/>
  </cols>
  <sheetData>
    <row r="1" spans="1:7" s="2" customFormat="1" ht="37.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7" ht="15" x14ac:dyDescent="0.25">
      <c r="A2" s="3" t="s">
        <v>20</v>
      </c>
      <c r="B2" s="4"/>
      <c r="C2" s="4"/>
      <c r="D2" s="4"/>
      <c r="E2" s="4"/>
      <c r="F2" s="4"/>
      <c r="G2" s="5"/>
    </row>
    <row r="3" spans="1:7" ht="15" x14ac:dyDescent="0.25">
      <c r="A3" s="6" t="s">
        <v>1</v>
      </c>
      <c r="B3" s="7"/>
      <c r="C3" s="7"/>
      <c r="D3" s="7"/>
      <c r="E3" s="7"/>
      <c r="F3" s="7"/>
      <c r="G3" s="8"/>
    </row>
    <row r="4" spans="1:7" ht="15" x14ac:dyDescent="0.25">
      <c r="A4" s="9" t="s">
        <v>2</v>
      </c>
      <c r="B4" s="10"/>
      <c r="C4" s="10"/>
      <c r="D4" s="10"/>
      <c r="E4" s="10"/>
      <c r="F4" s="10"/>
      <c r="G4" s="11"/>
    </row>
    <row r="5" spans="1:7" ht="15" x14ac:dyDescent="0.25">
      <c r="A5" s="12" t="s">
        <v>3</v>
      </c>
      <c r="B5" s="21" t="str">
        <f>ANIO5R</f>
        <v>2012 ¹ (c)</v>
      </c>
      <c r="C5" s="21" t="str">
        <f>ANIO4R</f>
        <v>2013 ¹ (c)</v>
      </c>
      <c r="D5" s="21" t="str">
        <f>ANIO3R</f>
        <v>2014 ¹ (c)</v>
      </c>
      <c r="E5" s="21" t="str">
        <f>ANIO2R</f>
        <v>2015 ¹ (c)</v>
      </c>
      <c r="F5" s="21" t="str">
        <f>ANIO1R</f>
        <v>2016 ¹ (c)</v>
      </c>
      <c r="G5" s="22">
        <v>2017</v>
      </c>
    </row>
    <row r="6" spans="1:7" ht="32.1" customHeight="1" x14ac:dyDescent="0.25">
      <c r="A6" s="13"/>
      <c r="B6" s="23"/>
      <c r="C6" s="23"/>
      <c r="D6" s="23"/>
      <c r="E6" s="23"/>
      <c r="F6" s="23"/>
      <c r="G6" s="24" t="s">
        <v>4</v>
      </c>
    </row>
    <row r="7" spans="1:7" ht="15" x14ac:dyDescent="0.25">
      <c r="A7" s="16" t="s">
        <v>5</v>
      </c>
      <c r="B7" s="25">
        <f>SUM(B8:B16)</f>
        <v>56240666</v>
      </c>
      <c r="C7" s="25">
        <f t="shared" ref="C7:G7" si="0">SUM(C8:C16)</f>
        <v>58996378</v>
      </c>
      <c r="D7" s="25">
        <f t="shared" si="0"/>
        <v>67411598</v>
      </c>
      <c r="E7" s="25">
        <f t="shared" si="0"/>
        <v>75432519</v>
      </c>
      <c r="F7" s="25">
        <f t="shared" si="0"/>
        <v>73285871</v>
      </c>
      <c r="G7" s="25">
        <f t="shared" si="0"/>
        <v>66390144</v>
      </c>
    </row>
    <row r="8" spans="1:7" ht="15" x14ac:dyDescent="0.25">
      <c r="A8" s="17" t="s">
        <v>6</v>
      </c>
      <c r="B8" s="26">
        <v>36627001</v>
      </c>
      <c r="C8" s="26">
        <v>40693308</v>
      </c>
      <c r="D8" s="26">
        <v>44003201</v>
      </c>
      <c r="E8" s="26">
        <v>48283862</v>
      </c>
      <c r="F8" s="26">
        <v>53732120</v>
      </c>
      <c r="G8" s="26">
        <v>54045344</v>
      </c>
    </row>
    <row r="9" spans="1:7" ht="15" x14ac:dyDescent="0.25">
      <c r="A9" s="17" t="s">
        <v>7</v>
      </c>
      <c r="B9" s="26">
        <v>2095463</v>
      </c>
      <c r="C9" s="26">
        <v>2078491</v>
      </c>
      <c r="D9" s="26">
        <v>2183398</v>
      </c>
      <c r="E9" s="26">
        <v>4488424</v>
      </c>
      <c r="F9" s="26">
        <v>2841488</v>
      </c>
      <c r="G9" s="26">
        <v>1564114</v>
      </c>
    </row>
    <row r="10" spans="1:7" ht="15" x14ac:dyDescent="0.25">
      <c r="A10" s="17" t="s">
        <v>8</v>
      </c>
      <c r="B10" s="26">
        <v>16094881</v>
      </c>
      <c r="C10" s="26">
        <v>15155680</v>
      </c>
      <c r="D10" s="26">
        <v>17263603</v>
      </c>
      <c r="E10" s="26">
        <v>16860791</v>
      </c>
      <c r="F10" s="26">
        <v>15424655</v>
      </c>
      <c r="G10" s="26">
        <v>10597213</v>
      </c>
    </row>
    <row r="11" spans="1:7" ht="15" x14ac:dyDescent="0.25">
      <c r="A11" s="17" t="s">
        <v>9</v>
      </c>
      <c r="B11" s="26">
        <v>0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</row>
    <row r="12" spans="1:7" ht="15" x14ac:dyDescent="0.25">
      <c r="A12" s="17" t="s">
        <v>10</v>
      </c>
      <c r="B12" s="26">
        <v>1423321</v>
      </c>
      <c r="C12" s="26">
        <v>1068899</v>
      </c>
      <c r="D12" s="26">
        <v>3961396</v>
      </c>
      <c r="E12" s="26">
        <v>5799442</v>
      </c>
      <c r="F12" s="26">
        <v>1287608</v>
      </c>
      <c r="G12" s="26">
        <v>183473</v>
      </c>
    </row>
    <row r="13" spans="1:7" ht="15" x14ac:dyDescent="0.25">
      <c r="A13" s="17" t="s">
        <v>11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</row>
    <row r="14" spans="1:7" ht="15" x14ac:dyDescent="0.25">
      <c r="A14" s="17" t="s">
        <v>12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</row>
    <row r="15" spans="1:7" ht="15" x14ac:dyDescent="0.25">
      <c r="A15" s="17" t="s">
        <v>13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</row>
    <row r="16" spans="1:7" ht="15" x14ac:dyDescent="0.25">
      <c r="A16" s="17" t="s">
        <v>14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7" spans="1:7" ht="15" x14ac:dyDescent="0.25">
      <c r="A17" s="18"/>
      <c r="B17" s="27"/>
      <c r="C17" s="27"/>
      <c r="D17" s="27"/>
      <c r="E17" s="27"/>
      <c r="F17" s="27"/>
      <c r="G17" s="27"/>
    </row>
    <row r="18" spans="1:7" ht="15" x14ac:dyDescent="0.25">
      <c r="A18" s="19" t="s">
        <v>15</v>
      </c>
      <c r="B18" s="28">
        <f>SUM(B19:B27)</f>
        <v>3730972</v>
      </c>
      <c r="C18" s="28">
        <f t="shared" ref="C18:G18" si="1">SUM(C19:C27)</f>
        <v>4035343</v>
      </c>
      <c r="D18" s="28">
        <f t="shared" si="1"/>
        <v>1374887</v>
      </c>
      <c r="E18" s="28">
        <f t="shared" si="1"/>
        <v>92603</v>
      </c>
      <c r="F18" s="28">
        <f t="shared" si="1"/>
        <v>3632282</v>
      </c>
      <c r="G18" s="28">
        <f t="shared" si="1"/>
        <v>1262318</v>
      </c>
    </row>
    <row r="19" spans="1:7" ht="15" x14ac:dyDescent="0.25">
      <c r="A19" s="17" t="s">
        <v>6</v>
      </c>
      <c r="B19" s="26">
        <v>507242</v>
      </c>
      <c r="C19" s="26">
        <v>0</v>
      </c>
      <c r="D19" s="26">
        <v>0</v>
      </c>
      <c r="E19" s="26">
        <v>0</v>
      </c>
      <c r="F19" s="26">
        <v>78683</v>
      </c>
      <c r="G19" s="26">
        <v>158194</v>
      </c>
    </row>
    <row r="20" spans="1:7" ht="15" x14ac:dyDescent="0.25">
      <c r="A20" s="17" t="s">
        <v>7</v>
      </c>
      <c r="B20" s="26">
        <v>56173</v>
      </c>
      <c r="C20" s="26">
        <v>4882</v>
      </c>
      <c r="D20" s="26">
        <v>7342</v>
      </c>
      <c r="E20" s="26">
        <v>0</v>
      </c>
      <c r="F20" s="26">
        <v>131971</v>
      </c>
      <c r="G20" s="26">
        <v>102092</v>
      </c>
    </row>
    <row r="21" spans="1:7" ht="15" x14ac:dyDescent="0.25">
      <c r="A21" s="17" t="s">
        <v>8</v>
      </c>
      <c r="B21" s="26">
        <v>629003</v>
      </c>
      <c r="C21" s="26">
        <v>3851232</v>
      </c>
      <c r="D21" s="26">
        <v>261755</v>
      </c>
      <c r="E21" s="26">
        <v>31820</v>
      </c>
      <c r="F21" s="26">
        <v>649323</v>
      </c>
      <c r="G21" s="26">
        <v>711969</v>
      </c>
    </row>
    <row r="22" spans="1:7" ht="15" x14ac:dyDescent="0.25">
      <c r="A22" s="17" t="s">
        <v>9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7" ht="15" x14ac:dyDescent="0.25">
      <c r="A23" s="17" t="s">
        <v>10</v>
      </c>
      <c r="B23" s="26">
        <v>2538554</v>
      </c>
      <c r="C23" s="26">
        <v>179229</v>
      </c>
      <c r="D23" s="26">
        <v>1105790</v>
      </c>
      <c r="E23" s="26">
        <v>60783</v>
      </c>
      <c r="F23" s="26">
        <v>2772305</v>
      </c>
      <c r="G23" s="26">
        <v>290063</v>
      </c>
    </row>
    <row r="24" spans="1:7" ht="15" x14ac:dyDescent="0.25">
      <c r="A24" s="17" t="s">
        <v>11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7" ht="15" x14ac:dyDescent="0.25">
      <c r="A25" s="17" t="s">
        <v>12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7" ht="15" x14ac:dyDescent="0.25">
      <c r="A26" s="17" t="s">
        <v>16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7" ht="15" x14ac:dyDescent="0.25">
      <c r="A27" s="17" t="s">
        <v>14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</row>
    <row r="28" spans="1:7" ht="15" x14ac:dyDescent="0.25">
      <c r="A28" s="18"/>
      <c r="B28" s="27"/>
      <c r="C28" s="27"/>
      <c r="D28" s="27"/>
      <c r="E28" s="27"/>
      <c r="F28" s="27"/>
      <c r="G28" s="27"/>
    </row>
    <row r="29" spans="1:7" ht="15" x14ac:dyDescent="0.25">
      <c r="A29" s="19" t="s">
        <v>17</v>
      </c>
      <c r="B29" s="26">
        <f>B7+B18</f>
        <v>59971638</v>
      </c>
      <c r="C29" s="26">
        <f t="shared" ref="C29:G29" si="2">C7+C18</f>
        <v>63031721</v>
      </c>
      <c r="D29" s="26">
        <f t="shared" si="2"/>
        <v>68786485</v>
      </c>
      <c r="E29" s="26">
        <f t="shared" si="2"/>
        <v>75525122</v>
      </c>
      <c r="F29" s="26">
        <f t="shared" si="2"/>
        <v>76918153</v>
      </c>
      <c r="G29" s="26">
        <f t="shared" si="2"/>
        <v>67652462</v>
      </c>
    </row>
    <row r="30" spans="1:7" ht="15" x14ac:dyDescent="0.25">
      <c r="A30" s="20"/>
      <c r="B30" s="29"/>
      <c r="C30" s="29"/>
      <c r="D30" s="29"/>
      <c r="E30" s="29"/>
      <c r="F30" s="29"/>
      <c r="G30" s="29"/>
    </row>
    <row r="31" spans="1:7" ht="15" x14ac:dyDescent="0.25">
      <c r="A31" s="14"/>
    </row>
    <row r="32" spans="1:7" ht="15" x14ac:dyDescent="0.25">
      <c r="A32" s="15" t="s">
        <v>18</v>
      </c>
      <c r="B32" s="15"/>
      <c r="C32" s="15"/>
      <c r="D32" s="15"/>
      <c r="E32" s="15"/>
      <c r="F32" s="15"/>
      <c r="G32" s="15"/>
    </row>
    <row r="33" spans="1:7" ht="15" x14ac:dyDescent="0.25">
      <c r="A33" s="15" t="s">
        <v>19</v>
      </c>
      <c r="B33" s="15"/>
      <c r="C33" s="15"/>
      <c r="D33" s="15"/>
      <c r="E33" s="15"/>
      <c r="F33" s="15"/>
      <c r="G33" s="15"/>
    </row>
  </sheetData>
  <mergeCells count="12">
    <mergeCell ref="A32:G32"/>
    <mergeCell ref="A33:G33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dataValidations count="6">
    <dataValidation type="decimal" allowBlank="1" showInputMessage="1" showErrorMessage="1" sqref="B7:G29">
      <formula1>-1.79769313486231E+100</formula1>
      <formula2>1.79769313486231E+100</formula2>
    </dataValidation>
    <dataValidation allowBlank="1" showInputMessage="1" showErrorMessage="1" prompt="Año 5 (c)" sqref="B5:B6"/>
    <dataValidation allowBlank="1" showInputMessage="1" showErrorMessage="1" prompt="Año 4 (c)" sqref="C5:C6"/>
    <dataValidation allowBlank="1" showInputMessage="1" showErrorMessage="1" prompt="Año 3 (c)" sqref="D5:D6"/>
    <dataValidation allowBlank="1" showInputMessage="1" showErrorMessage="1" prompt="Año 2 (c)" sqref="E5:E6"/>
    <dataValidation allowBlank="1" showInputMessage="1" showErrorMessage="1" prompt="Año 1 (c)" sqref="F5:F6"/>
  </dataValidations>
  <pageMargins left="0.7" right="0.7" top="0.75" bottom="0.75" header="0.3" footer="0.3"/>
  <pageSetup scale="46" orientation="portrait" horizontalDpi="4294967292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'[1]Info General'!#REF!</xm:f>
          </x14:formula1>
          <x14:formula2>
            <xm:f>'[1]Info General'!#REF!</xm:f>
          </x14:formula2>
          <xm:sqref>G5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RE_2017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2018-02-08T19:57:48Z</dcterms:created>
  <dcterms:modified xsi:type="dcterms:W3CDTF">2018-02-08T20:01:53Z</dcterms:modified>
</cp:coreProperties>
</file>